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233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<sst xmlns="http://schemas.openxmlformats.org/spreadsheetml/2006/main" count="38" uniqueCount="30">
  <si>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</si>
  <si>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</si>
  <si>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</si>
  <si>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</si>
  <si>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</si>
  <si>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</si>
  <si>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</si>
  <si>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</si>
  <si>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</si>
  <si>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</si>
  <si>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</si>
  <si>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</si>
  <si>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</si>
  <si>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</si>
  <si>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</si>
  <si>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</si>
  <si>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</si>
  <si>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</si>
  <si>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</si>
  <si>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</si>
  <si>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</si>
  <si>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</si>
  <si>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</si>
  <si>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</si>
  <si>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Delicias</t>
  </si>
  <si>
    <t>LIC JUAN CARLOS VELASCO PONCE</t>
  </si>
  <si>
    <t>C.P. ALBERTO ARAGON RUIZ</t>
  </si>
  <si>
    <t>DIRECTOR EJECUTIVO</t>
  </si>
  <si>
    <t>DIRECTOR FINANCIERO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</si>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</sst>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/>
  <dimension ref="B1:S145"/>
  <sheetViews>
    <sheetView tabSelected="1" zoomScale="90" zoomScaleNormal="90" workbookViewId="0">
      <selection activeCell="B7" sqref="B7:B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24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29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280058999.98999995</v>
      </c>
      <c r="D9" s="12">
        <f>SUM(D10:D17)</f>
        <v>4.6566128730773926E-10</v>
      </c>
      <c r="E9" s="18">
        <f>SUM(C9:D9)</f>
        <v>280058999.98999995</v>
      </c>
      <c r="F9" s="12">
        <f>SUM(F10:F17)</f>
        <v>276915558.46000004</v>
      </c>
      <c r="G9" s="12">
        <f>SUM(G10:G17)</f>
        <v>271431052.13</v>
      </c>
      <c r="H9" s="18">
        <f>SUM(E9-F9)</f>
        <v>3143441.5299999118</v>
      </c>
    </row>
    <row r="10" spans="2:9" x14ac:dyDescent="0.2">
      <c r="B10" s="7" t="s">
        <v>13</v>
      </c>
      <c r="C10" s="8">
        <v>66859355.109999999</v>
      </c>
      <c r="D10" s="8">
        <v>5976783.7699999996</v>
      </c>
      <c r="E10" s="8">
        <f>SUM(C10:D10)</f>
        <v>72836138.879999995</v>
      </c>
      <c r="F10" s="8">
        <v>73412768.980000004</v>
      </c>
      <c r="G10" s="8">
        <v>73410161.980000004</v>
      </c>
      <c r="H10" s="8">
        <f>SUM(E10-F10)</f>
        <v>-576630.10000000894</v>
      </c>
    </row>
    <row r="11" spans="2:9" x14ac:dyDescent="0.2">
      <c r="B11" s="7" t="s">
        <v>14</v>
      </c>
      <c r="C11" s="8">
        <v>52503826.460000001</v>
      </c>
      <c r="D11" s="8">
        <v>4736390.8899999997</v>
      </c>
      <c r="E11" s="8">
        <f t="shared" ref="E11:E17" si="0">SUM(C11:D11)</f>
        <v>57240217.350000001</v>
      </c>
      <c r="F11" s="8">
        <v>56785785.859999999</v>
      </c>
      <c r="G11" s="8">
        <v>56668293.090000004</v>
      </c>
      <c r="H11" s="8">
        <f t="shared" ref="H11:H17" si="1">SUM(E11-F11)</f>
        <v>454431.49000000209</v>
      </c>
    </row>
    <row r="12" spans="2:9" x14ac:dyDescent="0.2">
      <c r="B12" s="7" t="s">
        <v>15</v>
      </c>
      <c r="C12" s="8">
        <v>158814043.72</v>
      </c>
      <c r="D12" s="8">
        <v>-12488508.6</v>
      </c>
      <c r="E12" s="8">
        <f t="shared" si="0"/>
        <v>146325535.12</v>
      </c>
      <c r="F12" s="8">
        <v>143128073.75999999</v>
      </c>
      <c r="G12" s="8">
        <v>137763667.19999999</v>
      </c>
      <c r="H12" s="8">
        <f t="shared" si="1"/>
        <v>3197461.3600000143</v>
      </c>
    </row>
    <row r="13" spans="2:9" x14ac:dyDescent="0.2">
      <c r="B13" s="7" t="s">
        <v>16</v>
      </c>
      <c r="C13" s="8">
        <v>1881774.7</v>
      </c>
      <c r="D13" s="8">
        <v>1775333.94</v>
      </c>
      <c r="E13" s="8">
        <f t="shared" si="0"/>
        <v>3657108.6399999997</v>
      </c>
      <c r="F13" s="8">
        <v>3588929.86</v>
      </c>
      <c r="G13" s="8">
        <f t="shared" ref="G11:G17" si="2">F13</f>
        <v>3588929.86</v>
      </c>
      <c r="H13" s="8">
        <f t="shared" si="1"/>
        <v>68178.779999999795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2"/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f t="shared" si="2"/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2"/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f t="shared" si="2"/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3">SUM(D20:D27)</f>
        <v>0</v>
      </c>
      <c r="E19" s="19">
        <f t="shared" ref="E19:E27" si="4">SUM(C19:D19)</f>
        <v>0</v>
      </c>
      <c r="F19" s="13">
        <f t="shared" si="3"/>
        <v>0</v>
      </c>
      <c r="G19" s="13">
        <f t="shared" si="3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4"/>
        <v>0</v>
      </c>
      <c r="F20" s="8">
        <v>0</v>
      </c>
      <c r="G20" s="8">
        <v>0</v>
      </c>
      <c r="H20" s="8">
        <f t="shared" ref="H20:H27" si="5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8">
        <f t="shared" si="5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4"/>
        <v>0</v>
      </c>
      <c r="F22" s="8">
        <v>0</v>
      </c>
      <c r="G22" s="8">
        <v>0</v>
      </c>
      <c r="H22" s="8">
        <f t="shared" si="5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8">
        <f t="shared" si="5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8">
        <f t="shared" si="5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8">
        <f t="shared" si="5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8">
        <f t="shared" si="5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4"/>
        <v>0</v>
      </c>
      <c r="F27" s="8">
        <v>0</v>
      </c>
      <c r="G27" s="8">
        <v>0</v>
      </c>
      <c r="H27" s="8">
        <f t="shared" si="5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280058999.98999995</v>
      </c>
      <c r="D29" s="4">
        <f t="shared" ref="D29:H29" si="6">SUM(D9+D19)</f>
        <v>4.6566128730773926E-10</v>
      </c>
      <c r="E29" s="4">
        <f t="shared" si="6"/>
        <v>280058999.98999995</v>
      </c>
      <c r="F29" s="4">
        <f t="shared" si="6"/>
        <v>276915558.46000004</v>
      </c>
      <c r="G29" s="4">
        <f t="shared" si="6"/>
        <v>271431052.13</v>
      </c>
      <c r="H29" s="4">
        <f t="shared" si="6"/>
        <v>3143441.5299999118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2" t="s">
        <v>25</v>
      </c>
      <c r="F36" s="22" t="s">
        <v>26</v>
      </c>
      <c r="H36" s="24"/>
    </row>
    <row r="37" spans="3:8" s="22" customFormat="1" x14ac:dyDescent="0.2">
      <c r="C37" s="22" t="s">
        <v>27</v>
      </c>
      <c r="F37" s="22" t="s">
        <v>28</v>
      </c>
      <c r="H37" s="24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2024-01-19T16:54:44Z</cp:lastPrinted>
  <dcterms:created xsi:type="dcterms:W3CDTF">2020-01-08T21:44:09Z</dcterms:created>
  <dcterms:modified xsi:type="dcterms:W3CDTF">2024-01-19T16:54:53Z</dcterms:modified>
</cp:coreProperties>
</file>